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zalaivaleria\Desktop\2024. 12.11. mimdent bele\2024. évi költségvetés\2024. évi zárszámadás\Szentbékkálla zárszámadás\Szentbékkálla Szennyvíz\"/>
    </mc:Choice>
  </mc:AlternateContent>
  <bookViews>
    <workbookView xWindow="0" yWindow="0" windowWidth="28800" windowHeight="11835" activeTab="1"/>
  </bookViews>
  <sheets>
    <sheet name="előir. felh." sheetId="2" r:id="rId1"/>
    <sheet name="Áht.29A. tervsz." sheetId="3" r:id="rId2"/>
  </sheets>
  <externalReferences>
    <externalReference r:id="rId3"/>
    <externalReference r:id="rId4"/>
    <externalReference r:id="rId5"/>
  </externalReferences>
  <definedNames>
    <definedName name="beruh" localSheetId="1">'[1]4.1. táj.'!#REF!</definedName>
    <definedName name="beruh">'[1]4.1. táj.'!#REF!</definedName>
    <definedName name="intézmények" localSheetId="1">'[2]4.1. táj.'!#REF!</definedName>
    <definedName name="intézmények">'[3]4.1. táj.'!#REF!</definedName>
    <definedName name="_xlnm.Print_Area" localSheetId="1">'Áht.29A. tervsz.'!$A$1:$I$25</definedName>
    <definedName name="_xlnm.Print_Area" localSheetId="0">'előir. felh.'!$A$1:$O$32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3" l="1"/>
  <c r="F15" i="3"/>
  <c r="E25" i="3" l="1"/>
  <c r="E15" i="3"/>
  <c r="O28" i="2" l="1"/>
  <c r="I25" i="3" l="1"/>
  <c r="H25" i="3"/>
  <c r="G25" i="3"/>
  <c r="D25" i="3"/>
  <c r="I15" i="3"/>
  <c r="G15" i="3"/>
  <c r="D15" i="3"/>
  <c r="O12" i="2" l="1"/>
  <c r="O13" i="2"/>
  <c r="O14" i="2"/>
  <c r="O15" i="2"/>
  <c r="O16" i="2"/>
  <c r="O17" i="2"/>
  <c r="C18" i="2"/>
  <c r="D18" i="2"/>
  <c r="E18" i="2"/>
  <c r="F18" i="2"/>
  <c r="G18" i="2"/>
  <c r="H18" i="2"/>
  <c r="I18" i="2"/>
  <c r="J18" i="2"/>
  <c r="K18" i="2"/>
  <c r="L18" i="2"/>
  <c r="M18" i="2"/>
  <c r="N18" i="2"/>
  <c r="O24" i="2"/>
  <c r="O25" i="2"/>
  <c r="O29" i="2"/>
  <c r="O30" i="2"/>
  <c r="C31" i="2"/>
  <c r="D31" i="2"/>
  <c r="E31" i="2"/>
  <c r="F31" i="2"/>
  <c r="G31" i="2"/>
  <c r="H31" i="2"/>
  <c r="I31" i="2"/>
  <c r="I32" i="2" s="1"/>
  <c r="J31" i="2"/>
  <c r="K31" i="2"/>
  <c r="K32" i="2" s="1"/>
  <c r="L31" i="2"/>
  <c r="M31" i="2"/>
  <c r="N31" i="2"/>
  <c r="E32" i="2" l="1"/>
  <c r="D32" i="2"/>
  <c r="G32" i="2"/>
  <c r="C32" i="2"/>
  <c r="O31" i="2"/>
  <c r="N32" i="2"/>
  <c r="L32" i="2"/>
  <c r="J32" i="2"/>
  <c r="H32" i="2"/>
  <c r="F32" i="2"/>
  <c r="M32" i="2"/>
  <c r="O18" i="2"/>
  <c r="O32" i="2" l="1"/>
</calcChain>
</file>

<file path=xl/sharedStrings.xml><?xml version="1.0" encoding="utf-8"?>
<sst xmlns="http://schemas.openxmlformats.org/spreadsheetml/2006/main" count="114" uniqueCount="101">
  <si>
    <t>Egyenleg:</t>
  </si>
  <si>
    <t>Kiadások összesen:</t>
  </si>
  <si>
    <t>- Egyébfelhalmozási kiadás összeg</t>
  </si>
  <si>
    <t>16.</t>
  </si>
  <si>
    <t>- Beruházás</t>
  </si>
  <si>
    <t>15.</t>
  </si>
  <si>
    <t>- Felújítás</t>
  </si>
  <si>
    <t>14.</t>
  </si>
  <si>
    <t>Felhalmozási kiadások</t>
  </si>
  <si>
    <t>13.</t>
  </si>
  <si>
    <t>Egyéb működési célú kiadások</t>
  </si>
  <si>
    <t>12.</t>
  </si>
  <si>
    <t xml:space="preserve"> Tartalék</t>
  </si>
  <si>
    <t>11.</t>
  </si>
  <si>
    <t>Dologi kiadások folyó kiadások</t>
  </si>
  <si>
    <t>10.</t>
  </si>
  <si>
    <t xml:space="preserve"> </t>
  </si>
  <si>
    <t xml:space="preserve"> Munkaadókat terhelő járulékok</t>
  </si>
  <si>
    <t>9.</t>
  </si>
  <si>
    <t>Személyi juttatás</t>
  </si>
  <si>
    <t>8.</t>
  </si>
  <si>
    <t>Működési kiadások</t>
  </si>
  <si>
    <t>Bevételek összesen:</t>
  </si>
  <si>
    <t>Előző évi pénzmaradvány igénybevétele</t>
  </si>
  <si>
    <t>Felhalmozási célú támogatás értékű bevételek</t>
  </si>
  <si>
    <t>7.</t>
  </si>
  <si>
    <t>Felhalmozási célra átvett pénzeszköz</t>
  </si>
  <si>
    <t>6.</t>
  </si>
  <si>
    <t>Felhalmozási bevételek</t>
  </si>
  <si>
    <t>Működési célra átvett pénzeszköz</t>
  </si>
  <si>
    <t>5.</t>
  </si>
  <si>
    <t>Működési bevételek</t>
  </si>
  <si>
    <t>4.</t>
  </si>
  <si>
    <t>Közhatalmi bevételek</t>
  </si>
  <si>
    <t>3.</t>
  </si>
  <si>
    <t>Működési célú támogatásértékű bevételek</t>
  </si>
  <si>
    <t>2.</t>
  </si>
  <si>
    <t>Kapott támogatás</t>
  </si>
  <si>
    <t>1.</t>
  </si>
  <si>
    <t>m)</t>
  </si>
  <si>
    <t>l)</t>
  </si>
  <si>
    <t>k)</t>
  </si>
  <si>
    <t>j)</t>
  </si>
  <si>
    <t>i)</t>
  </si>
  <si>
    <t>h)</t>
  </si>
  <si>
    <t>g)</t>
  </si>
  <si>
    <t>f)</t>
  </si>
  <si>
    <t>e)</t>
  </si>
  <si>
    <t>d)</t>
  </si>
  <si>
    <t>c)</t>
  </si>
  <si>
    <t>b)</t>
  </si>
  <si>
    <t>a)</t>
  </si>
  <si>
    <t>Bevételek</t>
  </si>
  <si>
    <t>Összesen.</t>
  </si>
  <si>
    <t>december</t>
  </si>
  <si>
    <t>november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</si>
  <si>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</si>
  <si>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</si>
  <si>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</si>
  <si>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</si>
  <si>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</si>
  <si>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</si>
  <si>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</si>
  <si>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</si>
  <si>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</si>
  <si>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 xml:space="preserve">január </t>
  </si>
  <si>
    <t>Megnevezés</t>
  </si>
  <si>
    <t>Sorsz.</t>
  </si>
  <si>
    <t>Áht.29/A§. szerinti tervszámai</t>
  </si>
  <si>
    <t>Bevételi jogcímek</t>
  </si>
  <si>
    <t>rovat</t>
  </si>
  <si>
    <t>B1</t>
  </si>
  <si>
    <t>Működési célú támogatások</t>
  </si>
  <si>
    <t>B4</t>
  </si>
  <si>
    <t>B8</t>
  </si>
  <si>
    <t>Finanszírozási bevételek</t>
  </si>
  <si>
    <t>Bevételek összesen</t>
  </si>
  <si>
    <t>Kiadási jogcímek</t>
  </si>
  <si>
    <t>Kiadások</t>
  </si>
  <si>
    <t>K1</t>
  </si>
  <si>
    <t>Személyi juttatások</t>
  </si>
  <si>
    <t>K2</t>
  </si>
  <si>
    <t>Munkaadókat terhelő járulékok</t>
  </si>
  <si>
    <t>K3</t>
  </si>
  <si>
    <t>Dologi kiadások</t>
  </si>
  <si>
    <t>K5</t>
  </si>
  <si>
    <t>Kiadások összesen</t>
  </si>
  <si>
    <t>Szentbékkálla és Mindszentkálla Szennyvíz Társulás</t>
  </si>
  <si>
    <t>Ft</t>
  </si>
  <si>
    <t>melléklet a tájékoztatási kötelezettséghez</t>
  </si>
  <si>
    <t>melléklet</t>
  </si>
  <si>
    <t>2024. évi előirányzat</t>
  </si>
  <si>
    <t>2025. évi előirányzat</t>
  </si>
  <si>
    <t>2026. évi előirányzat</t>
  </si>
  <si>
    <t>K7</t>
  </si>
  <si>
    <t>Felújítások</t>
  </si>
  <si>
    <t>Szentbékkálla és Mindszentkálla Szennyvíz Társulás 2024. évi zárszámadás,  felhasználási ütemterv</t>
  </si>
  <si>
    <t>2024. évi zárszámadás</t>
  </si>
  <si>
    <t>2024. évi módosított előirányzat</t>
  </si>
  <si>
    <t>2024. évi pénzügyi teljesítés</t>
  </si>
  <si>
    <t>2027. évi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</si>
</sst>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5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left"/>
    </xf>
    <xf numFmtId="0" fontId="1" fillId="0" borderId="1" xfId="1" applyBorder="1"/>
    <xf numFmtId="0" fontId="3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left"/>
    </xf>
    <xf numFmtId="49" fontId="4" fillId="0" borderId="2" xfId="1" applyNumberFormat="1" applyFont="1" applyBorder="1" applyAlignment="1">
      <alignment horizontal="left" wrapText="1"/>
    </xf>
    <xf numFmtId="0" fontId="1" fillId="0" borderId="3" xfId="1" applyFill="1" applyBorder="1"/>
    <xf numFmtId="0" fontId="4" fillId="0" borderId="1" xfId="1" applyFont="1" applyBorder="1" applyAlignment="1">
      <alignment horizontal="left"/>
    </xf>
    <xf numFmtId="0" fontId="1" fillId="0" borderId="1" xfId="1" applyBorder="1" applyAlignment="1">
      <alignment horizontal="left" shrinkToFit="1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2" fillId="0" borderId="0" xfId="1" applyFont="1"/>
    <xf numFmtId="0" fontId="2" fillId="0" borderId="0" xfId="1" applyFont="1" applyAlignment="1"/>
    <xf numFmtId="0" fontId="6" fillId="0" borderId="0" xfId="2" applyFont="1" applyFill="1" applyBorder="1" applyAlignment="1">
      <alignment horizontal="left" vertical="center"/>
    </xf>
    <xf numFmtId="0" fontId="7" fillId="0" borderId="0" xfId="2" applyFont="1" applyFill="1" applyAlignment="1">
      <alignment vertical="center"/>
    </xf>
    <xf numFmtId="0" fontId="5" fillId="0" borderId="0" xfId="2"/>
    <xf numFmtId="0" fontId="8" fillId="0" borderId="0" xfId="2" applyFont="1" applyFill="1" applyAlignment="1">
      <alignment horizontal="center" vertical="center"/>
    </xf>
    <xf numFmtId="3" fontId="6" fillId="0" borderId="0" xfId="2" applyNumberFormat="1" applyFont="1" applyFill="1" applyAlignment="1">
      <alignment vertical="center"/>
    </xf>
    <xf numFmtId="0" fontId="6" fillId="0" borderId="0" xfId="2" applyFont="1" applyFill="1" applyAlignment="1">
      <alignment vertical="center"/>
    </xf>
    <xf numFmtId="3" fontId="8" fillId="0" borderId="0" xfId="2" applyNumberFormat="1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6" fillId="0" borderId="0" xfId="2" applyFont="1" applyAlignment="1">
      <alignment horizontal="center"/>
    </xf>
    <xf numFmtId="0" fontId="5" fillId="0" borderId="4" xfId="2" applyBorder="1"/>
    <xf numFmtId="0" fontId="5" fillId="0" borderId="6" xfId="2" applyBorder="1" applyAlignment="1">
      <alignment wrapText="1"/>
    </xf>
    <xf numFmtId="0" fontId="6" fillId="0" borderId="5" xfId="2" applyFont="1" applyFill="1" applyBorder="1" applyAlignment="1">
      <alignment vertical="center" wrapText="1"/>
    </xf>
    <xf numFmtId="0" fontId="7" fillId="0" borderId="7" xfId="2" applyFont="1" applyFill="1" applyBorder="1" applyAlignment="1">
      <alignment vertical="center" wrapText="1"/>
    </xf>
    <xf numFmtId="0" fontId="5" fillId="0" borderId="5" xfId="2" applyBorder="1"/>
    <xf numFmtId="0" fontId="8" fillId="0" borderId="8" xfId="2" applyFont="1" applyBorder="1" applyAlignment="1"/>
    <xf numFmtId="0" fontId="8" fillId="0" borderId="9" xfId="2" applyFont="1" applyBorder="1" applyAlignment="1"/>
    <xf numFmtId="0" fontId="6" fillId="0" borderId="5" xfId="2" applyFont="1" applyFill="1" applyBorder="1" applyAlignment="1">
      <alignment vertical="center"/>
    </xf>
    <xf numFmtId="0" fontId="7" fillId="0" borderId="5" xfId="2" applyFont="1" applyFill="1" applyBorder="1" applyAlignment="1">
      <alignment vertical="center"/>
    </xf>
    <xf numFmtId="0" fontId="7" fillId="0" borderId="7" xfId="2" applyFont="1" applyFill="1" applyBorder="1" applyAlignment="1">
      <alignment vertical="center"/>
    </xf>
    <xf numFmtId="0" fontId="6" fillId="0" borderId="8" xfId="2" applyFont="1" applyBorder="1" applyAlignment="1"/>
    <xf numFmtId="0" fontId="6" fillId="0" borderId="9" xfId="2" applyFont="1" applyBorder="1" applyAlignment="1"/>
    <xf numFmtId="3" fontId="6" fillId="0" borderId="5" xfId="2" applyNumberFormat="1" applyFont="1" applyBorder="1"/>
    <xf numFmtId="3" fontId="6" fillId="0" borderId="5" xfId="2" applyNumberFormat="1" applyFont="1" applyFill="1" applyBorder="1" applyAlignment="1">
      <alignment vertical="center"/>
    </xf>
    <xf numFmtId="3" fontId="8" fillId="0" borderId="5" xfId="2" applyNumberFormat="1" applyFont="1" applyBorder="1"/>
    <xf numFmtId="3" fontId="8" fillId="0" borderId="5" xfId="2" applyNumberFormat="1" applyFont="1" applyFill="1" applyBorder="1" applyAlignment="1">
      <alignment vertical="center"/>
    </xf>
    <xf numFmtId="0" fontId="6" fillId="0" borderId="0" xfId="2" applyFont="1"/>
    <xf numFmtId="0" fontId="5" fillId="0" borderId="4" xfId="2" applyBorder="1" applyAlignment="1">
      <alignment wrapText="1"/>
    </xf>
    <xf numFmtId="0" fontId="6" fillId="0" borderId="5" xfId="2" applyFont="1" applyBorder="1" applyAlignment="1">
      <alignment vertical="center"/>
    </xf>
    <xf numFmtId="3" fontId="7" fillId="0" borderId="0" xfId="2" applyNumberFormat="1" applyFont="1" applyFill="1" applyAlignment="1">
      <alignment vertical="center"/>
    </xf>
    <xf numFmtId="3" fontId="1" fillId="0" borderId="1" xfId="1" applyNumberFormat="1" applyBorder="1"/>
    <xf numFmtId="3" fontId="2" fillId="0" borderId="1" xfId="1" applyNumberFormat="1" applyFont="1" applyBorder="1"/>
    <xf numFmtId="0" fontId="1" fillId="0" borderId="0" xfId="1" applyAlignment="1">
      <alignment horizontal="right"/>
    </xf>
    <xf numFmtId="0" fontId="6" fillId="0" borderId="0" xfId="2" applyFont="1" applyFill="1" applyAlignment="1">
      <alignment horizontal="right" vertical="center"/>
    </xf>
    <xf numFmtId="0" fontId="1" fillId="0" borderId="0" xfId="1" applyAlignment="1">
      <alignment horizontal="center"/>
    </xf>
    <xf numFmtId="0" fontId="0" fillId="0" borderId="0" xfId="0" applyAlignment="1"/>
    <xf numFmtId="0" fontId="6" fillId="0" borderId="5" xfId="2" applyFont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 wrapText="1"/>
    </xf>
    <xf numFmtId="3" fontId="8" fillId="0" borderId="0" xfId="2" applyNumberFormat="1" applyFont="1" applyFill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6" fillId="0" borderId="4" xfId="2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3">
    <cellStyle name="Normál" xfId="0" builtinId="0"/>
    <cellStyle name="Normál 2" xfId="1"/>
    <cellStyle name="Normá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05.%20&#233;vi%20k&#246;lt&#233;sgvet&#233;s\Mell&#233;kletek\&#214;sszes%20t&#225;bla%20egyb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05.%20&#233;vi%20k&#246;lt&#233;sgvet&#233;s\Mell&#233;kletek\&#214;sszes%20t&#225;bla%20egyb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hivatal\2005.%20&#233;vi%20k&#246;lt&#233;sgvet&#233;s\Mell&#233;kletek\&#214;sszes%20t&#225;bla%20egyb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view="pageBreakPreview" topLeftCell="A16" zoomScale="75" zoomScaleNormal="75" zoomScaleSheetLayoutView="75" workbookViewId="0">
      <selection activeCell="O19" sqref="O19"/>
    </sheetView>
  </sheetViews>
  <sheetFormatPr defaultRowHeight="12.75" x14ac:dyDescent="0.2"/>
  <cols>
    <col min="1" max="1" width="6" style="1" customWidth="1"/>
    <col min="2" max="2" width="43.28515625" style="1" customWidth="1"/>
    <col min="3" max="15" width="10.7109375" style="1" customWidth="1"/>
    <col min="16" max="16384" width="9.140625" style="1"/>
  </cols>
  <sheetData>
    <row r="1" spans="1:15" x14ac:dyDescent="0.2">
      <c r="A1" s="1" t="s">
        <v>90</v>
      </c>
    </row>
    <row r="2" spans="1:15" ht="15" x14ac:dyDescent="0.25">
      <c r="A2" s="47" t="s">
        <v>96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4" spans="1:15" x14ac:dyDescent="0.2">
      <c r="B4" s="13"/>
      <c r="C4" s="12"/>
      <c r="D4" s="12"/>
      <c r="L4" s="47"/>
      <c r="M4" s="47"/>
      <c r="N4" s="47"/>
      <c r="O4" s="47"/>
    </row>
    <row r="5" spans="1:15" x14ac:dyDescent="0.2">
      <c r="B5" s="12"/>
      <c r="C5" s="12"/>
      <c r="D5" s="12"/>
      <c r="O5" s="45" t="s">
        <v>88</v>
      </c>
    </row>
    <row r="6" spans="1:15" ht="21.95" customHeight="1" x14ac:dyDescent="0.2">
      <c r="A6" s="3" t="s">
        <v>67</v>
      </c>
      <c r="B6" s="11" t="s">
        <v>66</v>
      </c>
      <c r="C6" s="3" t="s">
        <v>65</v>
      </c>
      <c r="D6" s="3" t="s">
        <v>64</v>
      </c>
      <c r="E6" s="3" t="s">
        <v>63</v>
      </c>
      <c r="F6" s="3" t="s">
        <v>62</v>
      </c>
      <c r="G6" s="3" t="s">
        <v>61</v>
      </c>
      <c r="H6" s="3" t="s">
        <v>60</v>
      </c>
      <c r="I6" s="3" t="s">
        <v>59</v>
      </c>
      <c r="J6" s="3" t="s">
        <v>58</v>
      </c>
      <c r="K6" s="3" t="s">
        <v>57</v>
      </c>
      <c r="L6" s="3" t="s">
        <v>56</v>
      </c>
      <c r="M6" s="3" t="s">
        <v>55</v>
      </c>
      <c r="N6" s="3" t="s">
        <v>54</v>
      </c>
      <c r="O6" s="3" t="s">
        <v>53</v>
      </c>
    </row>
    <row r="7" spans="1:15" ht="21.95" customHeight="1" x14ac:dyDescent="0.2">
      <c r="A7" s="3"/>
      <c r="B7" s="11" t="s">
        <v>52</v>
      </c>
      <c r="C7" s="11" t="s">
        <v>51</v>
      </c>
      <c r="D7" s="11" t="s">
        <v>50</v>
      </c>
      <c r="E7" s="11" t="s">
        <v>49</v>
      </c>
      <c r="F7" s="11" t="s">
        <v>48</v>
      </c>
      <c r="G7" s="11" t="s">
        <v>47</v>
      </c>
      <c r="H7" s="11" t="s">
        <v>46</v>
      </c>
      <c r="I7" s="11" t="s">
        <v>45</v>
      </c>
      <c r="J7" s="11" t="s">
        <v>44</v>
      </c>
      <c r="K7" s="11" t="s">
        <v>43</v>
      </c>
      <c r="L7" s="11" t="s">
        <v>42</v>
      </c>
      <c r="M7" s="11" t="s">
        <v>41</v>
      </c>
      <c r="N7" s="11" t="s">
        <v>40</v>
      </c>
      <c r="O7" s="11" t="s">
        <v>39</v>
      </c>
    </row>
    <row r="8" spans="1:15" ht="21.95" customHeight="1" x14ac:dyDescent="0.2">
      <c r="A8" s="3"/>
      <c r="B8" s="1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1.95" customHeight="1" x14ac:dyDescent="0.2">
      <c r="A9" s="3" t="s">
        <v>38</v>
      </c>
      <c r="B9" s="10" t="s">
        <v>37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4">
        <v>0</v>
      </c>
    </row>
    <row r="10" spans="1:15" ht="21.95" customHeight="1" x14ac:dyDescent="0.2">
      <c r="A10" s="3" t="s">
        <v>36</v>
      </c>
      <c r="B10" s="10" t="s">
        <v>35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4">
        <v>0</v>
      </c>
    </row>
    <row r="11" spans="1:15" ht="21.95" customHeight="1" x14ac:dyDescent="0.2">
      <c r="A11" s="3" t="s">
        <v>34</v>
      </c>
      <c r="B11" s="10" t="s">
        <v>33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4">
        <v>0</v>
      </c>
    </row>
    <row r="12" spans="1:15" ht="21.95" customHeight="1" x14ac:dyDescent="0.2">
      <c r="A12" s="3" t="s">
        <v>32</v>
      </c>
      <c r="B12" s="10" t="s">
        <v>31</v>
      </c>
      <c r="C12" s="43">
        <v>24</v>
      </c>
      <c r="D12" s="43">
        <v>511024</v>
      </c>
      <c r="E12" s="43">
        <v>24</v>
      </c>
      <c r="F12" s="43">
        <v>24</v>
      </c>
      <c r="G12" s="43">
        <v>24</v>
      </c>
      <c r="H12" s="43">
        <v>24</v>
      </c>
      <c r="I12" s="43">
        <v>24</v>
      </c>
      <c r="J12" s="43">
        <v>24</v>
      </c>
      <c r="K12" s="43">
        <v>24</v>
      </c>
      <c r="L12" s="43">
        <v>24</v>
      </c>
      <c r="M12" s="43">
        <v>24</v>
      </c>
      <c r="N12" s="43">
        <v>29</v>
      </c>
      <c r="O12" s="44">
        <f t="shared" ref="O12:O18" si="0">SUM(C12:N12)</f>
        <v>511293</v>
      </c>
    </row>
    <row r="13" spans="1:15" ht="21.95" customHeight="1" x14ac:dyDescent="0.2">
      <c r="A13" s="3" t="s">
        <v>30</v>
      </c>
      <c r="B13" s="10" t="s">
        <v>29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4">
        <f t="shared" si="0"/>
        <v>0</v>
      </c>
    </row>
    <row r="14" spans="1:15" ht="21.95" customHeight="1" x14ac:dyDescent="0.2">
      <c r="A14" s="3" t="s">
        <v>27</v>
      </c>
      <c r="B14" s="10" t="s">
        <v>28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4">
        <f t="shared" si="0"/>
        <v>0</v>
      </c>
    </row>
    <row r="15" spans="1:15" ht="21.95" customHeight="1" x14ac:dyDescent="0.2">
      <c r="A15" s="3" t="s">
        <v>27</v>
      </c>
      <c r="B15" s="10" t="s">
        <v>26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4">
        <f t="shared" si="0"/>
        <v>0</v>
      </c>
    </row>
    <row r="16" spans="1:15" ht="21.95" customHeight="1" x14ac:dyDescent="0.2">
      <c r="A16" s="3" t="s">
        <v>25</v>
      </c>
      <c r="B16" s="9" t="s">
        <v>24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4">
        <f t="shared" si="0"/>
        <v>0</v>
      </c>
    </row>
    <row r="17" spans="1:15" ht="21.95" customHeight="1" x14ac:dyDescent="0.2">
      <c r="A17" s="3" t="s">
        <v>20</v>
      </c>
      <c r="B17" s="9" t="s">
        <v>23</v>
      </c>
      <c r="C17" s="43">
        <v>0</v>
      </c>
      <c r="D17" s="43">
        <v>2736533</v>
      </c>
      <c r="E17" s="43">
        <v>0</v>
      </c>
      <c r="F17" s="43">
        <v>0</v>
      </c>
      <c r="G17" s="43"/>
      <c r="H17" s="43"/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4">
        <f t="shared" si="0"/>
        <v>2736533</v>
      </c>
    </row>
    <row r="18" spans="1:15" ht="21.95" customHeight="1" x14ac:dyDescent="0.2">
      <c r="A18" s="3"/>
      <c r="B18" s="4" t="s">
        <v>22</v>
      </c>
      <c r="C18" s="43">
        <f t="shared" ref="C18:N18" si="1">SUM(C9:C17)</f>
        <v>24</v>
      </c>
      <c r="D18" s="43">
        <f t="shared" si="1"/>
        <v>3247557</v>
      </c>
      <c r="E18" s="43">
        <f t="shared" si="1"/>
        <v>24</v>
      </c>
      <c r="F18" s="43">
        <f t="shared" si="1"/>
        <v>24</v>
      </c>
      <c r="G18" s="43">
        <f t="shared" si="1"/>
        <v>24</v>
      </c>
      <c r="H18" s="43">
        <f t="shared" si="1"/>
        <v>24</v>
      </c>
      <c r="I18" s="43">
        <f t="shared" si="1"/>
        <v>24</v>
      </c>
      <c r="J18" s="43">
        <f t="shared" si="1"/>
        <v>24</v>
      </c>
      <c r="K18" s="43">
        <f t="shared" si="1"/>
        <v>24</v>
      </c>
      <c r="L18" s="43">
        <f t="shared" si="1"/>
        <v>24</v>
      </c>
      <c r="M18" s="43">
        <f t="shared" si="1"/>
        <v>24</v>
      </c>
      <c r="N18" s="43">
        <f t="shared" si="1"/>
        <v>29</v>
      </c>
      <c r="O18" s="44">
        <f t="shared" si="0"/>
        <v>3247826</v>
      </c>
    </row>
    <row r="19" spans="1:15" ht="21.95" customHeight="1" x14ac:dyDescent="0.2">
      <c r="A19" s="3"/>
      <c r="B19" s="4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21.95" customHeight="1" x14ac:dyDescent="0.2">
      <c r="A20" s="3"/>
      <c r="B20" s="4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</row>
    <row r="21" spans="1:15" ht="21.95" customHeight="1" x14ac:dyDescent="0.2">
      <c r="A21" s="3"/>
      <c r="B21" s="8" t="s">
        <v>21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21.95" customHeight="1" x14ac:dyDescent="0.2">
      <c r="A22" s="3" t="s">
        <v>20</v>
      </c>
      <c r="B22" s="5" t="s">
        <v>19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4">
        <v>0</v>
      </c>
    </row>
    <row r="23" spans="1:15" ht="21.95" customHeight="1" x14ac:dyDescent="0.2">
      <c r="A23" s="3" t="s">
        <v>18</v>
      </c>
      <c r="B23" s="5" t="s">
        <v>17</v>
      </c>
      <c r="C23" s="43">
        <v>0</v>
      </c>
      <c r="D23" s="43">
        <v>0</v>
      </c>
      <c r="E23" s="43">
        <v>0</v>
      </c>
      <c r="F23" s="43" t="s">
        <v>16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4">
        <v>0</v>
      </c>
    </row>
    <row r="24" spans="1:15" ht="21.95" customHeight="1" x14ac:dyDescent="0.2">
      <c r="A24" s="3" t="s">
        <v>15</v>
      </c>
      <c r="B24" s="5" t="s">
        <v>14</v>
      </c>
      <c r="C24" s="43">
        <v>3702</v>
      </c>
      <c r="D24" s="43">
        <v>3702</v>
      </c>
      <c r="E24" s="43">
        <v>3702</v>
      </c>
      <c r="F24" s="43">
        <v>3702</v>
      </c>
      <c r="G24" s="43">
        <v>3702</v>
      </c>
      <c r="H24" s="43">
        <v>3702</v>
      </c>
      <c r="I24" s="43">
        <v>3702</v>
      </c>
      <c r="J24" s="43">
        <v>3702</v>
      </c>
      <c r="K24" s="43">
        <v>3702</v>
      </c>
      <c r="L24" s="43">
        <v>3702</v>
      </c>
      <c r="M24" s="43">
        <v>3700</v>
      </c>
      <c r="N24" s="43">
        <v>3700</v>
      </c>
      <c r="O24" s="44">
        <f>SUM(C24:N24)</f>
        <v>44420</v>
      </c>
    </row>
    <row r="25" spans="1:15" ht="21.95" customHeight="1" x14ac:dyDescent="0.2">
      <c r="A25" s="3" t="s">
        <v>13</v>
      </c>
      <c r="B25" s="5" t="s">
        <v>12</v>
      </c>
      <c r="C25" s="43">
        <v>0</v>
      </c>
      <c r="D25" s="43">
        <v>0</v>
      </c>
      <c r="E25" s="43">
        <v>0</v>
      </c>
      <c r="F25" s="43">
        <v>0</v>
      </c>
      <c r="G25" s="43"/>
      <c r="H25" s="43"/>
      <c r="I25" s="43">
        <v>0</v>
      </c>
      <c r="J25" s="43">
        <v>0</v>
      </c>
      <c r="K25" s="43"/>
      <c r="L25" s="43">
        <v>0</v>
      </c>
      <c r="M25" s="43">
        <v>0</v>
      </c>
      <c r="N25" s="43">
        <v>0</v>
      </c>
      <c r="O25" s="44">
        <f>SUM(C25:N25)</f>
        <v>0</v>
      </c>
    </row>
    <row r="26" spans="1:15" ht="21.95" customHeight="1" x14ac:dyDescent="0.2">
      <c r="A26" s="3" t="s">
        <v>11</v>
      </c>
      <c r="B26" s="5" t="s">
        <v>10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4">
        <v>0</v>
      </c>
    </row>
    <row r="27" spans="1:15" ht="21.95" customHeight="1" x14ac:dyDescent="0.2">
      <c r="A27" s="7" t="s">
        <v>9</v>
      </c>
      <c r="B27" s="6" t="s">
        <v>8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4">
        <v>0</v>
      </c>
    </row>
    <row r="28" spans="1:15" ht="21.95" customHeight="1" x14ac:dyDescent="0.2">
      <c r="A28" s="3" t="s">
        <v>7</v>
      </c>
      <c r="B28" s="5" t="s">
        <v>6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4">
        <f>SUM(C28:N28)</f>
        <v>0</v>
      </c>
    </row>
    <row r="29" spans="1:15" ht="21.95" customHeight="1" x14ac:dyDescent="0.2">
      <c r="A29" s="3" t="s">
        <v>5</v>
      </c>
      <c r="B29" s="5" t="s">
        <v>4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4">
        <f>SUM(C29:N29)</f>
        <v>0</v>
      </c>
    </row>
    <row r="30" spans="1:15" ht="21.95" customHeight="1" x14ac:dyDescent="0.2">
      <c r="A30" s="3" t="s">
        <v>3</v>
      </c>
      <c r="B30" s="5" t="s">
        <v>2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4">
        <f>SUM(C30:N30)</f>
        <v>0</v>
      </c>
    </row>
    <row r="31" spans="1:15" ht="21.95" customHeight="1" x14ac:dyDescent="0.2">
      <c r="A31" s="3"/>
      <c r="B31" s="4" t="s">
        <v>1</v>
      </c>
      <c r="C31" s="43">
        <f t="shared" ref="C31:O31" si="2">SUM(C22:C30)</f>
        <v>3702</v>
      </c>
      <c r="D31" s="43">
        <f t="shared" si="2"/>
        <v>3702</v>
      </c>
      <c r="E31" s="43">
        <f t="shared" si="2"/>
        <v>3702</v>
      </c>
      <c r="F31" s="43">
        <f t="shared" si="2"/>
        <v>3702</v>
      </c>
      <c r="G31" s="43">
        <f t="shared" si="2"/>
        <v>3702</v>
      </c>
      <c r="H31" s="43">
        <f t="shared" si="2"/>
        <v>3702</v>
      </c>
      <c r="I31" s="43">
        <f t="shared" si="2"/>
        <v>3702</v>
      </c>
      <c r="J31" s="43">
        <f t="shared" si="2"/>
        <v>3702</v>
      </c>
      <c r="K31" s="43">
        <f t="shared" si="2"/>
        <v>3702</v>
      </c>
      <c r="L31" s="43">
        <f t="shared" si="2"/>
        <v>3702</v>
      </c>
      <c r="M31" s="43">
        <f t="shared" si="2"/>
        <v>3700</v>
      </c>
      <c r="N31" s="43">
        <f t="shared" si="2"/>
        <v>3700</v>
      </c>
      <c r="O31" s="44">
        <f t="shared" si="2"/>
        <v>44420</v>
      </c>
    </row>
    <row r="32" spans="1:15" ht="21.95" customHeight="1" x14ac:dyDescent="0.2">
      <c r="A32" s="3"/>
      <c r="B32" s="2" t="s">
        <v>0</v>
      </c>
      <c r="C32" s="43">
        <f t="shared" ref="C32:N32" si="3">C18-C31</f>
        <v>-3678</v>
      </c>
      <c r="D32" s="43">
        <f t="shared" si="3"/>
        <v>3243855</v>
      </c>
      <c r="E32" s="43">
        <f t="shared" si="3"/>
        <v>-3678</v>
      </c>
      <c r="F32" s="43">
        <f t="shared" si="3"/>
        <v>-3678</v>
      </c>
      <c r="G32" s="43">
        <f t="shared" si="3"/>
        <v>-3678</v>
      </c>
      <c r="H32" s="43">
        <f t="shared" si="3"/>
        <v>-3678</v>
      </c>
      <c r="I32" s="43">
        <f t="shared" si="3"/>
        <v>-3678</v>
      </c>
      <c r="J32" s="43">
        <f t="shared" si="3"/>
        <v>-3678</v>
      </c>
      <c r="K32" s="43">
        <f t="shared" si="3"/>
        <v>-3678</v>
      </c>
      <c r="L32" s="43">
        <f t="shared" si="3"/>
        <v>-3678</v>
      </c>
      <c r="M32" s="43">
        <f t="shared" si="3"/>
        <v>-3676</v>
      </c>
      <c r="N32" s="43">
        <f t="shared" si="3"/>
        <v>-3671</v>
      </c>
      <c r="O32" s="44">
        <f>SUM(C32:N32)</f>
        <v>3203406</v>
      </c>
    </row>
  </sheetData>
  <mergeCells count="2">
    <mergeCell ref="L4:O4"/>
    <mergeCell ref="A2:O2"/>
  </mergeCells>
  <printOptions headings="1" gridLines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25"/>
  <sheetViews>
    <sheetView tabSelected="1" view="pageBreakPreview" zoomScaleNormal="100" zoomScaleSheetLayoutView="100" workbookViewId="0">
      <selection activeCell="I21" sqref="I21"/>
    </sheetView>
  </sheetViews>
  <sheetFormatPr defaultRowHeight="15.75" customHeight="1" x14ac:dyDescent="0.2"/>
  <cols>
    <col min="1" max="1" width="4.7109375" style="16" customWidth="1"/>
    <col min="2" max="2" width="4.140625" style="15" customWidth="1"/>
    <col min="3" max="3" width="41.85546875" style="42" customWidth="1"/>
    <col min="4" max="9" width="15.7109375" style="15" customWidth="1"/>
    <col min="10" max="250" width="9.140625" style="15"/>
    <col min="251" max="258" width="9.140625" style="16"/>
    <col min="259" max="259" width="4.7109375" style="16" customWidth="1"/>
    <col min="260" max="260" width="4.140625" style="16" customWidth="1"/>
    <col min="261" max="261" width="41.85546875" style="16" customWidth="1"/>
    <col min="262" max="265" width="15.7109375" style="16" customWidth="1"/>
    <col min="266" max="514" width="9.140625" style="16"/>
    <col min="515" max="515" width="4.7109375" style="16" customWidth="1"/>
    <col min="516" max="516" width="4.140625" style="16" customWidth="1"/>
    <col min="517" max="517" width="41.85546875" style="16" customWidth="1"/>
    <col min="518" max="521" width="15.7109375" style="16" customWidth="1"/>
    <col min="522" max="770" width="9.140625" style="16"/>
    <col min="771" max="771" width="4.7109375" style="16" customWidth="1"/>
    <col min="772" max="772" width="4.140625" style="16" customWidth="1"/>
    <col min="773" max="773" width="41.85546875" style="16" customWidth="1"/>
    <col min="774" max="777" width="15.7109375" style="16" customWidth="1"/>
    <col min="778" max="1026" width="9.140625" style="16"/>
    <col min="1027" max="1027" width="4.7109375" style="16" customWidth="1"/>
    <col min="1028" max="1028" width="4.140625" style="16" customWidth="1"/>
    <col min="1029" max="1029" width="41.85546875" style="16" customWidth="1"/>
    <col min="1030" max="1033" width="15.7109375" style="16" customWidth="1"/>
    <col min="1034" max="1282" width="9.140625" style="16"/>
    <col min="1283" max="1283" width="4.7109375" style="16" customWidth="1"/>
    <col min="1284" max="1284" width="4.140625" style="16" customWidth="1"/>
    <col min="1285" max="1285" width="41.85546875" style="16" customWidth="1"/>
    <col min="1286" max="1289" width="15.7109375" style="16" customWidth="1"/>
    <col min="1290" max="1538" width="9.140625" style="16"/>
    <col min="1539" max="1539" width="4.7109375" style="16" customWidth="1"/>
    <col min="1540" max="1540" width="4.140625" style="16" customWidth="1"/>
    <col min="1541" max="1541" width="41.85546875" style="16" customWidth="1"/>
    <col min="1542" max="1545" width="15.7109375" style="16" customWidth="1"/>
    <col min="1546" max="1794" width="9.140625" style="16"/>
    <col min="1795" max="1795" width="4.7109375" style="16" customWidth="1"/>
    <col min="1796" max="1796" width="4.140625" style="16" customWidth="1"/>
    <col min="1797" max="1797" width="41.85546875" style="16" customWidth="1"/>
    <col min="1798" max="1801" width="15.7109375" style="16" customWidth="1"/>
    <col min="1802" max="2050" width="9.140625" style="16"/>
    <col min="2051" max="2051" width="4.7109375" style="16" customWidth="1"/>
    <col min="2052" max="2052" width="4.140625" style="16" customWidth="1"/>
    <col min="2053" max="2053" width="41.85546875" style="16" customWidth="1"/>
    <col min="2054" max="2057" width="15.7109375" style="16" customWidth="1"/>
    <col min="2058" max="2306" width="9.140625" style="16"/>
    <col min="2307" max="2307" width="4.7109375" style="16" customWidth="1"/>
    <col min="2308" max="2308" width="4.140625" style="16" customWidth="1"/>
    <col min="2309" max="2309" width="41.85546875" style="16" customWidth="1"/>
    <col min="2310" max="2313" width="15.7109375" style="16" customWidth="1"/>
    <col min="2314" max="2562" width="9.140625" style="16"/>
    <col min="2563" max="2563" width="4.7109375" style="16" customWidth="1"/>
    <col min="2564" max="2564" width="4.140625" style="16" customWidth="1"/>
    <col min="2565" max="2565" width="41.85546875" style="16" customWidth="1"/>
    <col min="2566" max="2569" width="15.7109375" style="16" customWidth="1"/>
    <col min="2570" max="2818" width="9.140625" style="16"/>
    <col min="2819" max="2819" width="4.7109375" style="16" customWidth="1"/>
    <col min="2820" max="2820" width="4.140625" style="16" customWidth="1"/>
    <col min="2821" max="2821" width="41.85546875" style="16" customWidth="1"/>
    <col min="2822" max="2825" width="15.7109375" style="16" customWidth="1"/>
    <col min="2826" max="3074" width="9.140625" style="16"/>
    <col min="3075" max="3075" width="4.7109375" style="16" customWidth="1"/>
    <col min="3076" max="3076" width="4.140625" style="16" customWidth="1"/>
    <col min="3077" max="3077" width="41.85546875" style="16" customWidth="1"/>
    <col min="3078" max="3081" width="15.7109375" style="16" customWidth="1"/>
    <col min="3082" max="3330" width="9.140625" style="16"/>
    <col min="3331" max="3331" width="4.7109375" style="16" customWidth="1"/>
    <col min="3332" max="3332" width="4.140625" style="16" customWidth="1"/>
    <col min="3333" max="3333" width="41.85546875" style="16" customWidth="1"/>
    <col min="3334" max="3337" width="15.7109375" style="16" customWidth="1"/>
    <col min="3338" max="3586" width="9.140625" style="16"/>
    <col min="3587" max="3587" width="4.7109375" style="16" customWidth="1"/>
    <col min="3588" max="3588" width="4.140625" style="16" customWidth="1"/>
    <col min="3589" max="3589" width="41.85546875" style="16" customWidth="1"/>
    <col min="3590" max="3593" width="15.7109375" style="16" customWidth="1"/>
    <col min="3594" max="3842" width="9.140625" style="16"/>
    <col min="3843" max="3843" width="4.7109375" style="16" customWidth="1"/>
    <col min="3844" max="3844" width="4.140625" style="16" customWidth="1"/>
    <col min="3845" max="3845" width="41.85546875" style="16" customWidth="1"/>
    <col min="3846" max="3849" width="15.7109375" style="16" customWidth="1"/>
    <col min="3850" max="4098" width="9.140625" style="16"/>
    <col min="4099" max="4099" width="4.7109375" style="16" customWidth="1"/>
    <col min="4100" max="4100" width="4.140625" style="16" customWidth="1"/>
    <col min="4101" max="4101" width="41.85546875" style="16" customWidth="1"/>
    <col min="4102" max="4105" width="15.7109375" style="16" customWidth="1"/>
    <col min="4106" max="4354" width="9.140625" style="16"/>
    <col min="4355" max="4355" width="4.7109375" style="16" customWidth="1"/>
    <col min="4356" max="4356" width="4.140625" style="16" customWidth="1"/>
    <col min="4357" max="4357" width="41.85546875" style="16" customWidth="1"/>
    <col min="4358" max="4361" width="15.7109375" style="16" customWidth="1"/>
    <col min="4362" max="4610" width="9.140625" style="16"/>
    <col min="4611" max="4611" width="4.7109375" style="16" customWidth="1"/>
    <col min="4612" max="4612" width="4.140625" style="16" customWidth="1"/>
    <col min="4613" max="4613" width="41.85546875" style="16" customWidth="1"/>
    <col min="4614" max="4617" width="15.7109375" style="16" customWidth="1"/>
    <col min="4618" max="4866" width="9.140625" style="16"/>
    <col min="4867" max="4867" width="4.7109375" style="16" customWidth="1"/>
    <col min="4868" max="4868" width="4.140625" style="16" customWidth="1"/>
    <col min="4869" max="4869" width="41.85546875" style="16" customWidth="1"/>
    <col min="4870" max="4873" width="15.7109375" style="16" customWidth="1"/>
    <col min="4874" max="5122" width="9.140625" style="16"/>
    <col min="5123" max="5123" width="4.7109375" style="16" customWidth="1"/>
    <col min="5124" max="5124" width="4.140625" style="16" customWidth="1"/>
    <col min="5125" max="5125" width="41.85546875" style="16" customWidth="1"/>
    <col min="5126" max="5129" width="15.7109375" style="16" customWidth="1"/>
    <col min="5130" max="5378" width="9.140625" style="16"/>
    <col min="5379" max="5379" width="4.7109375" style="16" customWidth="1"/>
    <col min="5380" max="5380" width="4.140625" style="16" customWidth="1"/>
    <col min="5381" max="5381" width="41.85546875" style="16" customWidth="1"/>
    <col min="5382" max="5385" width="15.7109375" style="16" customWidth="1"/>
    <col min="5386" max="5634" width="9.140625" style="16"/>
    <col min="5635" max="5635" width="4.7109375" style="16" customWidth="1"/>
    <col min="5636" max="5636" width="4.140625" style="16" customWidth="1"/>
    <col min="5637" max="5637" width="41.85546875" style="16" customWidth="1"/>
    <col min="5638" max="5641" width="15.7109375" style="16" customWidth="1"/>
    <col min="5642" max="5890" width="9.140625" style="16"/>
    <col min="5891" max="5891" width="4.7109375" style="16" customWidth="1"/>
    <col min="5892" max="5892" width="4.140625" style="16" customWidth="1"/>
    <col min="5893" max="5893" width="41.85546875" style="16" customWidth="1"/>
    <col min="5894" max="5897" width="15.7109375" style="16" customWidth="1"/>
    <col min="5898" max="6146" width="9.140625" style="16"/>
    <col min="6147" max="6147" width="4.7109375" style="16" customWidth="1"/>
    <col min="6148" max="6148" width="4.140625" style="16" customWidth="1"/>
    <col min="6149" max="6149" width="41.85546875" style="16" customWidth="1"/>
    <col min="6150" max="6153" width="15.7109375" style="16" customWidth="1"/>
    <col min="6154" max="6402" width="9.140625" style="16"/>
    <col min="6403" max="6403" width="4.7109375" style="16" customWidth="1"/>
    <col min="6404" max="6404" width="4.140625" style="16" customWidth="1"/>
    <col min="6405" max="6405" width="41.85546875" style="16" customWidth="1"/>
    <col min="6406" max="6409" width="15.7109375" style="16" customWidth="1"/>
    <col min="6410" max="6658" width="9.140625" style="16"/>
    <col min="6659" max="6659" width="4.7109375" style="16" customWidth="1"/>
    <col min="6660" max="6660" width="4.140625" style="16" customWidth="1"/>
    <col min="6661" max="6661" width="41.85546875" style="16" customWidth="1"/>
    <col min="6662" max="6665" width="15.7109375" style="16" customWidth="1"/>
    <col min="6666" max="6914" width="9.140625" style="16"/>
    <col min="6915" max="6915" width="4.7109375" style="16" customWidth="1"/>
    <col min="6916" max="6916" width="4.140625" style="16" customWidth="1"/>
    <col min="6917" max="6917" width="41.85546875" style="16" customWidth="1"/>
    <col min="6918" max="6921" width="15.7109375" style="16" customWidth="1"/>
    <col min="6922" max="7170" width="9.140625" style="16"/>
    <col min="7171" max="7171" width="4.7109375" style="16" customWidth="1"/>
    <col min="7172" max="7172" width="4.140625" style="16" customWidth="1"/>
    <col min="7173" max="7173" width="41.85546875" style="16" customWidth="1"/>
    <col min="7174" max="7177" width="15.7109375" style="16" customWidth="1"/>
    <col min="7178" max="7426" width="9.140625" style="16"/>
    <col min="7427" max="7427" width="4.7109375" style="16" customWidth="1"/>
    <col min="7428" max="7428" width="4.140625" style="16" customWidth="1"/>
    <col min="7429" max="7429" width="41.85546875" style="16" customWidth="1"/>
    <col min="7430" max="7433" width="15.7109375" style="16" customWidth="1"/>
    <col min="7434" max="7682" width="9.140625" style="16"/>
    <col min="7683" max="7683" width="4.7109375" style="16" customWidth="1"/>
    <col min="7684" max="7684" width="4.140625" style="16" customWidth="1"/>
    <col min="7685" max="7685" width="41.85546875" style="16" customWidth="1"/>
    <col min="7686" max="7689" width="15.7109375" style="16" customWidth="1"/>
    <col min="7690" max="7938" width="9.140625" style="16"/>
    <col min="7939" max="7939" width="4.7109375" style="16" customWidth="1"/>
    <col min="7940" max="7940" width="4.140625" style="16" customWidth="1"/>
    <col min="7941" max="7941" width="41.85546875" style="16" customWidth="1"/>
    <col min="7942" max="7945" width="15.7109375" style="16" customWidth="1"/>
    <col min="7946" max="8194" width="9.140625" style="16"/>
    <col min="8195" max="8195" width="4.7109375" style="16" customWidth="1"/>
    <col min="8196" max="8196" width="4.140625" style="16" customWidth="1"/>
    <col min="8197" max="8197" width="41.85546875" style="16" customWidth="1"/>
    <col min="8198" max="8201" width="15.7109375" style="16" customWidth="1"/>
    <col min="8202" max="8450" width="9.140625" style="16"/>
    <col min="8451" max="8451" width="4.7109375" style="16" customWidth="1"/>
    <col min="8452" max="8452" width="4.140625" style="16" customWidth="1"/>
    <col min="8453" max="8453" width="41.85546875" style="16" customWidth="1"/>
    <col min="8454" max="8457" width="15.7109375" style="16" customWidth="1"/>
    <col min="8458" max="8706" width="9.140625" style="16"/>
    <col min="8707" max="8707" width="4.7109375" style="16" customWidth="1"/>
    <col min="8708" max="8708" width="4.140625" style="16" customWidth="1"/>
    <col min="8709" max="8709" width="41.85546875" style="16" customWidth="1"/>
    <col min="8710" max="8713" width="15.7109375" style="16" customWidth="1"/>
    <col min="8714" max="8962" width="9.140625" style="16"/>
    <col min="8963" max="8963" width="4.7109375" style="16" customWidth="1"/>
    <col min="8964" max="8964" width="4.140625" style="16" customWidth="1"/>
    <col min="8965" max="8965" width="41.85546875" style="16" customWidth="1"/>
    <col min="8966" max="8969" width="15.7109375" style="16" customWidth="1"/>
    <col min="8970" max="9218" width="9.140625" style="16"/>
    <col min="9219" max="9219" width="4.7109375" style="16" customWidth="1"/>
    <col min="9220" max="9220" width="4.140625" style="16" customWidth="1"/>
    <col min="9221" max="9221" width="41.85546875" style="16" customWidth="1"/>
    <col min="9222" max="9225" width="15.7109375" style="16" customWidth="1"/>
    <col min="9226" max="9474" width="9.140625" style="16"/>
    <col min="9475" max="9475" width="4.7109375" style="16" customWidth="1"/>
    <col min="9476" max="9476" width="4.140625" style="16" customWidth="1"/>
    <col min="9477" max="9477" width="41.85546875" style="16" customWidth="1"/>
    <col min="9478" max="9481" width="15.7109375" style="16" customWidth="1"/>
    <col min="9482" max="9730" width="9.140625" style="16"/>
    <col min="9731" max="9731" width="4.7109375" style="16" customWidth="1"/>
    <col min="9732" max="9732" width="4.140625" style="16" customWidth="1"/>
    <col min="9733" max="9733" width="41.85546875" style="16" customWidth="1"/>
    <col min="9734" max="9737" width="15.7109375" style="16" customWidth="1"/>
    <col min="9738" max="9986" width="9.140625" style="16"/>
    <col min="9987" max="9987" width="4.7109375" style="16" customWidth="1"/>
    <col min="9988" max="9988" width="4.140625" style="16" customWidth="1"/>
    <col min="9989" max="9989" width="41.85546875" style="16" customWidth="1"/>
    <col min="9990" max="9993" width="15.7109375" style="16" customWidth="1"/>
    <col min="9994" max="10242" width="9.140625" style="16"/>
    <col min="10243" max="10243" width="4.7109375" style="16" customWidth="1"/>
    <col min="10244" max="10244" width="4.140625" style="16" customWidth="1"/>
    <col min="10245" max="10245" width="41.85546875" style="16" customWidth="1"/>
    <col min="10246" max="10249" width="15.7109375" style="16" customWidth="1"/>
    <col min="10250" max="10498" width="9.140625" style="16"/>
    <col min="10499" max="10499" width="4.7109375" style="16" customWidth="1"/>
    <col min="10500" max="10500" width="4.140625" style="16" customWidth="1"/>
    <col min="10501" max="10501" width="41.85546875" style="16" customWidth="1"/>
    <col min="10502" max="10505" width="15.7109375" style="16" customWidth="1"/>
    <col min="10506" max="10754" width="9.140625" style="16"/>
    <col min="10755" max="10755" width="4.7109375" style="16" customWidth="1"/>
    <col min="10756" max="10756" width="4.140625" style="16" customWidth="1"/>
    <col min="10757" max="10757" width="41.85546875" style="16" customWidth="1"/>
    <col min="10758" max="10761" width="15.7109375" style="16" customWidth="1"/>
    <col min="10762" max="11010" width="9.140625" style="16"/>
    <col min="11011" max="11011" width="4.7109375" style="16" customWidth="1"/>
    <col min="11012" max="11012" width="4.140625" style="16" customWidth="1"/>
    <col min="11013" max="11013" width="41.85546875" style="16" customWidth="1"/>
    <col min="11014" max="11017" width="15.7109375" style="16" customWidth="1"/>
    <col min="11018" max="11266" width="9.140625" style="16"/>
    <col min="11267" max="11267" width="4.7109375" style="16" customWidth="1"/>
    <col min="11268" max="11268" width="4.140625" style="16" customWidth="1"/>
    <col min="11269" max="11269" width="41.85546875" style="16" customWidth="1"/>
    <col min="11270" max="11273" width="15.7109375" style="16" customWidth="1"/>
    <col min="11274" max="11522" width="9.140625" style="16"/>
    <col min="11523" max="11523" width="4.7109375" style="16" customWidth="1"/>
    <col min="11524" max="11524" width="4.140625" style="16" customWidth="1"/>
    <col min="11525" max="11525" width="41.85546875" style="16" customWidth="1"/>
    <col min="11526" max="11529" width="15.7109375" style="16" customWidth="1"/>
    <col min="11530" max="11778" width="9.140625" style="16"/>
    <col min="11779" max="11779" width="4.7109375" style="16" customWidth="1"/>
    <col min="11780" max="11780" width="4.140625" style="16" customWidth="1"/>
    <col min="11781" max="11781" width="41.85546875" style="16" customWidth="1"/>
    <col min="11782" max="11785" width="15.7109375" style="16" customWidth="1"/>
    <col min="11786" max="12034" width="9.140625" style="16"/>
    <col min="12035" max="12035" width="4.7109375" style="16" customWidth="1"/>
    <col min="12036" max="12036" width="4.140625" style="16" customWidth="1"/>
    <col min="12037" max="12037" width="41.85546875" style="16" customWidth="1"/>
    <col min="12038" max="12041" width="15.7109375" style="16" customWidth="1"/>
    <col min="12042" max="12290" width="9.140625" style="16"/>
    <col min="12291" max="12291" width="4.7109375" style="16" customWidth="1"/>
    <col min="12292" max="12292" width="4.140625" style="16" customWidth="1"/>
    <col min="12293" max="12293" width="41.85546875" style="16" customWidth="1"/>
    <col min="12294" max="12297" width="15.7109375" style="16" customWidth="1"/>
    <col min="12298" max="12546" width="9.140625" style="16"/>
    <col min="12547" max="12547" width="4.7109375" style="16" customWidth="1"/>
    <col min="12548" max="12548" width="4.140625" style="16" customWidth="1"/>
    <col min="12549" max="12549" width="41.85546875" style="16" customWidth="1"/>
    <col min="12550" max="12553" width="15.7109375" style="16" customWidth="1"/>
    <col min="12554" max="12802" width="9.140625" style="16"/>
    <col min="12803" max="12803" width="4.7109375" style="16" customWidth="1"/>
    <col min="12804" max="12804" width="4.140625" style="16" customWidth="1"/>
    <col min="12805" max="12805" width="41.85546875" style="16" customWidth="1"/>
    <col min="12806" max="12809" width="15.7109375" style="16" customWidth="1"/>
    <col min="12810" max="13058" width="9.140625" style="16"/>
    <col min="13059" max="13059" width="4.7109375" style="16" customWidth="1"/>
    <col min="13060" max="13060" width="4.140625" style="16" customWidth="1"/>
    <col min="13061" max="13061" width="41.85546875" style="16" customWidth="1"/>
    <col min="13062" max="13065" width="15.7109375" style="16" customWidth="1"/>
    <col min="13066" max="13314" width="9.140625" style="16"/>
    <col min="13315" max="13315" width="4.7109375" style="16" customWidth="1"/>
    <col min="13316" max="13316" width="4.140625" style="16" customWidth="1"/>
    <col min="13317" max="13317" width="41.85546875" style="16" customWidth="1"/>
    <col min="13318" max="13321" width="15.7109375" style="16" customWidth="1"/>
    <col min="13322" max="13570" width="9.140625" style="16"/>
    <col min="13571" max="13571" width="4.7109375" style="16" customWidth="1"/>
    <col min="13572" max="13572" width="4.140625" style="16" customWidth="1"/>
    <col min="13573" max="13573" width="41.85546875" style="16" customWidth="1"/>
    <col min="13574" max="13577" width="15.7109375" style="16" customWidth="1"/>
    <col min="13578" max="13826" width="9.140625" style="16"/>
    <col min="13827" max="13827" width="4.7109375" style="16" customWidth="1"/>
    <col min="13828" max="13828" width="4.140625" style="16" customWidth="1"/>
    <col min="13829" max="13829" width="41.85546875" style="16" customWidth="1"/>
    <col min="13830" max="13833" width="15.7109375" style="16" customWidth="1"/>
    <col min="13834" max="14082" width="9.140625" style="16"/>
    <col min="14083" max="14083" width="4.7109375" style="16" customWidth="1"/>
    <col min="14084" max="14084" width="4.140625" style="16" customWidth="1"/>
    <col min="14085" max="14085" width="41.85546875" style="16" customWidth="1"/>
    <col min="14086" max="14089" width="15.7109375" style="16" customWidth="1"/>
    <col min="14090" max="14338" width="9.140625" style="16"/>
    <col min="14339" max="14339" width="4.7109375" style="16" customWidth="1"/>
    <col min="14340" max="14340" width="4.140625" style="16" customWidth="1"/>
    <col min="14341" max="14341" width="41.85546875" style="16" customWidth="1"/>
    <col min="14342" max="14345" width="15.7109375" style="16" customWidth="1"/>
    <col min="14346" max="14594" width="9.140625" style="16"/>
    <col min="14595" max="14595" width="4.7109375" style="16" customWidth="1"/>
    <col min="14596" max="14596" width="4.140625" style="16" customWidth="1"/>
    <col min="14597" max="14597" width="41.85546875" style="16" customWidth="1"/>
    <col min="14598" max="14601" width="15.7109375" style="16" customWidth="1"/>
    <col min="14602" max="14850" width="9.140625" style="16"/>
    <col min="14851" max="14851" width="4.7109375" style="16" customWidth="1"/>
    <col min="14852" max="14852" width="4.140625" style="16" customWidth="1"/>
    <col min="14853" max="14853" width="41.85546875" style="16" customWidth="1"/>
    <col min="14854" max="14857" width="15.7109375" style="16" customWidth="1"/>
    <col min="14858" max="15106" width="9.140625" style="16"/>
    <col min="15107" max="15107" width="4.7109375" style="16" customWidth="1"/>
    <col min="15108" max="15108" width="4.140625" style="16" customWidth="1"/>
    <col min="15109" max="15109" width="41.85546875" style="16" customWidth="1"/>
    <col min="15110" max="15113" width="15.7109375" style="16" customWidth="1"/>
    <col min="15114" max="15362" width="9.140625" style="16"/>
    <col min="15363" max="15363" width="4.7109375" style="16" customWidth="1"/>
    <col min="15364" max="15364" width="4.140625" style="16" customWidth="1"/>
    <col min="15365" max="15365" width="41.85546875" style="16" customWidth="1"/>
    <col min="15366" max="15369" width="15.7109375" style="16" customWidth="1"/>
    <col min="15370" max="15618" width="9.140625" style="16"/>
    <col min="15619" max="15619" width="4.7109375" style="16" customWidth="1"/>
    <col min="15620" max="15620" width="4.140625" style="16" customWidth="1"/>
    <col min="15621" max="15621" width="41.85546875" style="16" customWidth="1"/>
    <col min="15622" max="15625" width="15.7109375" style="16" customWidth="1"/>
    <col min="15626" max="15874" width="9.140625" style="16"/>
    <col min="15875" max="15875" width="4.7109375" style="16" customWidth="1"/>
    <col min="15876" max="15876" width="4.140625" style="16" customWidth="1"/>
    <col min="15877" max="15877" width="41.85546875" style="16" customWidth="1"/>
    <col min="15878" max="15881" width="15.7109375" style="16" customWidth="1"/>
    <col min="15882" max="16130" width="9.140625" style="16"/>
    <col min="16131" max="16131" width="4.7109375" style="16" customWidth="1"/>
    <col min="16132" max="16132" width="4.140625" style="16" customWidth="1"/>
    <col min="16133" max="16133" width="41.85546875" style="16" customWidth="1"/>
    <col min="16134" max="16137" width="15.7109375" style="16" customWidth="1"/>
    <col min="16138" max="16384" width="9.140625" style="16"/>
  </cols>
  <sheetData>
    <row r="1" spans="1:10" ht="18" customHeight="1" x14ac:dyDescent="0.2">
      <c r="A1" s="14" t="s">
        <v>89</v>
      </c>
      <c r="B1" s="14"/>
      <c r="C1" s="14"/>
    </row>
    <row r="2" spans="1:10" ht="18" customHeight="1" x14ac:dyDescent="0.2">
      <c r="B2" s="17"/>
      <c r="C2" s="18"/>
      <c r="D2" s="19"/>
      <c r="E2" s="19"/>
      <c r="F2" s="19"/>
    </row>
    <row r="3" spans="1:10" ht="18" customHeight="1" x14ac:dyDescent="0.25">
      <c r="A3" s="51" t="s">
        <v>87</v>
      </c>
      <c r="B3" s="48"/>
      <c r="C3" s="48"/>
      <c r="D3" s="48"/>
      <c r="E3" s="48"/>
      <c r="F3" s="48"/>
      <c r="G3" s="48"/>
      <c r="H3" s="48"/>
      <c r="I3" s="48"/>
    </row>
    <row r="4" spans="1:10" ht="18" customHeight="1" x14ac:dyDescent="0.25">
      <c r="A4" s="51" t="s">
        <v>97</v>
      </c>
      <c r="B4" s="48"/>
      <c r="C4" s="48"/>
      <c r="D4" s="48"/>
      <c r="E4" s="48"/>
      <c r="F4" s="48"/>
      <c r="G4" s="48"/>
      <c r="H4" s="48"/>
      <c r="I4" s="48"/>
    </row>
    <row r="5" spans="1:10" ht="18" customHeight="1" x14ac:dyDescent="0.2">
      <c r="B5" s="20"/>
      <c r="C5" s="20"/>
      <c r="D5" s="19"/>
      <c r="E5" s="19"/>
      <c r="F5" s="19"/>
    </row>
    <row r="6" spans="1:10" s="21" customFormat="1" ht="18" customHeight="1" x14ac:dyDescent="0.25">
      <c r="A6" s="52" t="s">
        <v>68</v>
      </c>
      <c r="B6" s="48"/>
      <c r="C6" s="48"/>
      <c r="D6" s="48"/>
      <c r="E6" s="48"/>
      <c r="F6" s="48"/>
      <c r="G6" s="48"/>
      <c r="H6" s="48"/>
      <c r="I6" s="48"/>
    </row>
    <row r="7" spans="1:10" s="21" customFormat="1" ht="18" customHeight="1" x14ac:dyDescent="0.25">
      <c r="B7" s="22"/>
      <c r="C7" s="22"/>
      <c r="D7" s="19"/>
      <c r="E7" s="19"/>
      <c r="F7" s="19"/>
      <c r="G7" s="15"/>
      <c r="H7" s="15"/>
    </row>
    <row r="8" spans="1:10" s="21" customFormat="1" ht="25.5" customHeight="1" x14ac:dyDescent="0.25">
      <c r="B8" s="22"/>
      <c r="C8" s="22"/>
      <c r="D8" s="19"/>
      <c r="E8" s="19"/>
      <c r="F8" s="19"/>
      <c r="G8" s="15"/>
      <c r="H8" s="15"/>
      <c r="I8" s="46" t="s">
        <v>88</v>
      </c>
    </row>
    <row r="9" spans="1:10" ht="0.75" customHeight="1" x14ac:dyDescent="0.2">
      <c r="A9" s="23"/>
      <c r="B9" s="49" t="s">
        <v>69</v>
      </c>
      <c r="C9" s="49"/>
      <c r="D9" s="50" t="s">
        <v>91</v>
      </c>
      <c r="E9" s="50" t="s">
        <v>98</v>
      </c>
      <c r="F9" s="50" t="s">
        <v>99</v>
      </c>
    </row>
    <row r="10" spans="1:10" ht="45" customHeight="1" x14ac:dyDescent="0.2">
      <c r="A10" s="24" t="s">
        <v>70</v>
      </c>
      <c r="B10" s="49"/>
      <c r="C10" s="49"/>
      <c r="D10" s="50"/>
      <c r="E10" s="50"/>
      <c r="F10" s="50"/>
      <c r="G10" s="25" t="s">
        <v>92</v>
      </c>
      <c r="H10" s="25" t="s">
        <v>93</v>
      </c>
      <c r="I10" s="25" t="s">
        <v>100</v>
      </c>
      <c r="J10" s="26"/>
    </row>
    <row r="11" spans="1:10" ht="18" customHeight="1" x14ac:dyDescent="0.25">
      <c r="A11" s="27"/>
      <c r="B11" s="28" t="s">
        <v>52</v>
      </c>
      <c r="C11" s="29"/>
      <c r="D11" s="30"/>
      <c r="E11" s="30"/>
      <c r="F11" s="30"/>
      <c r="G11" s="31"/>
      <c r="H11" s="31"/>
      <c r="I11" s="31"/>
      <c r="J11" s="32"/>
    </row>
    <row r="12" spans="1:10" s="15" customFormat="1" ht="18" customHeight="1" x14ac:dyDescent="0.25">
      <c r="A12" s="27" t="s">
        <v>71</v>
      </c>
      <c r="B12" s="33" t="s">
        <v>72</v>
      </c>
      <c r="C12" s="34"/>
      <c r="D12" s="35">
        <v>0</v>
      </c>
      <c r="E12" s="35">
        <v>0</v>
      </c>
      <c r="F12" s="35">
        <v>0</v>
      </c>
      <c r="G12" s="36">
        <v>0</v>
      </c>
      <c r="H12" s="36">
        <v>0</v>
      </c>
      <c r="I12" s="36">
        <v>0</v>
      </c>
      <c r="J12" s="32"/>
    </row>
    <row r="13" spans="1:10" s="15" customFormat="1" ht="18" customHeight="1" x14ac:dyDescent="0.25">
      <c r="A13" s="27" t="s">
        <v>73</v>
      </c>
      <c r="B13" s="33" t="s">
        <v>31</v>
      </c>
      <c r="C13" s="34"/>
      <c r="D13" s="35">
        <v>511500</v>
      </c>
      <c r="E13" s="35">
        <v>511500</v>
      </c>
      <c r="F13" s="35">
        <v>511293</v>
      </c>
      <c r="G13" s="36">
        <v>0</v>
      </c>
      <c r="H13" s="36">
        <v>0</v>
      </c>
      <c r="I13" s="36">
        <v>0</v>
      </c>
      <c r="J13" s="32"/>
    </row>
    <row r="14" spans="1:10" s="15" customFormat="1" ht="18" customHeight="1" x14ac:dyDescent="0.25">
      <c r="A14" s="27" t="s">
        <v>74</v>
      </c>
      <c r="B14" s="33" t="s">
        <v>75</v>
      </c>
      <c r="C14" s="34"/>
      <c r="D14" s="35">
        <v>2736533</v>
      </c>
      <c r="E14" s="35">
        <v>2736533</v>
      </c>
      <c r="F14" s="35">
        <v>2736533</v>
      </c>
      <c r="G14" s="36">
        <v>0</v>
      </c>
      <c r="H14" s="36">
        <v>0</v>
      </c>
      <c r="I14" s="36">
        <v>0</v>
      </c>
      <c r="J14" s="32"/>
    </row>
    <row r="15" spans="1:10" s="15" customFormat="1" ht="18" customHeight="1" x14ac:dyDescent="0.25">
      <c r="A15" s="27"/>
      <c r="B15" s="28" t="s">
        <v>76</v>
      </c>
      <c r="C15" s="29"/>
      <c r="D15" s="37">
        <f t="shared" ref="D15:I15" si="0">SUM(D12:D14)</f>
        <v>3248033</v>
      </c>
      <c r="E15" s="37">
        <f t="shared" si="0"/>
        <v>3248033</v>
      </c>
      <c r="F15" s="37">
        <f t="shared" si="0"/>
        <v>3247826</v>
      </c>
      <c r="G15" s="38">
        <f t="shared" si="0"/>
        <v>0</v>
      </c>
      <c r="H15" s="38">
        <v>0</v>
      </c>
      <c r="I15" s="38">
        <f t="shared" si="0"/>
        <v>0</v>
      </c>
      <c r="J15" s="32"/>
    </row>
    <row r="16" spans="1:10" s="15" customFormat="1" ht="18" customHeight="1" x14ac:dyDescent="0.25">
      <c r="A16" s="16"/>
      <c r="B16" s="39"/>
      <c r="C16" s="39"/>
      <c r="D16" s="39"/>
      <c r="E16" s="39"/>
      <c r="F16" s="39"/>
    </row>
    <row r="17" spans="1:9" s="15" customFormat="1" ht="6.75" customHeight="1" x14ac:dyDescent="0.25">
      <c r="A17" s="16"/>
      <c r="B17" s="39"/>
      <c r="C17" s="39"/>
      <c r="D17" s="39"/>
      <c r="E17" s="39"/>
      <c r="F17" s="39"/>
    </row>
    <row r="18" spans="1:9" s="15" customFormat="1" ht="43.5" customHeight="1" x14ac:dyDescent="0.2">
      <c r="A18" s="40" t="s">
        <v>70</v>
      </c>
      <c r="B18" s="41" t="s">
        <v>77</v>
      </c>
      <c r="C18" s="41"/>
      <c r="D18" s="50" t="s">
        <v>91</v>
      </c>
      <c r="E18" s="50" t="s">
        <v>98</v>
      </c>
      <c r="F18" s="50" t="s">
        <v>99</v>
      </c>
      <c r="G18" s="53" t="s">
        <v>92</v>
      </c>
      <c r="H18" s="53" t="s">
        <v>93</v>
      </c>
      <c r="I18" s="53" t="s">
        <v>100</v>
      </c>
    </row>
    <row r="19" spans="1:9" s="15" customFormat="1" ht="18" customHeight="1" x14ac:dyDescent="0.25">
      <c r="A19" s="27"/>
      <c r="B19" s="28" t="s">
        <v>78</v>
      </c>
      <c r="C19" s="29"/>
      <c r="D19" s="50"/>
      <c r="E19" s="50"/>
      <c r="F19" s="50"/>
      <c r="G19" s="54"/>
      <c r="H19" s="54"/>
      <c r="I19" s="54"/>
    </row>
    <row r="20" spans="1:9" s="15" customFormat="1" ht="18" customHeight="1" x14ac:dyDescent="0.25">
      <c r="A20" s="27" t="s">
        <v>79</v>
      </c>
      <c r="B20" s="33" t="s">
        <v>80</v>
      </c>
      <c r="C20" s="34"/>
      <c r="D20" s="35">
        <v>0</v>
      </c>
      <c r="E20" s="35">
        <v>0</v>
      </c>
      <c r="F20" s="35">
        <v>0</v>
      </c>
      <c r="G20" s="36">
        <v>0</v>
      </c>
      <c r="H20" s="36">
        <v>0</v>
      </c>
      <c r="I20" s="36">
        <v>0</v>
      </c>
    </row>
    <row r="21" spans="1:9" s="15" customFormat="1" ht="18" customHeight="1" x14ac:dyDescent="0.25">
      <c r="A21" s="27" t="s">
        <v>81</v>
      </c>
      <c r="B21" s="33" t="s">
        <v>82</v>
      </c>
      <c r="C21" s="34"/>
      <c r="D21" s="35">
        <v>0</v>
      </c>
      <c r="E21" s="35">
        <v>0</v>
      </c>
      <c r="F21" s="35">
        <v>0</v>
      </c>
      <c r="G21" s="36">
        <v>0</v>
      </c>
      <c r="H21" s="36">
        <v>0</v>
      </c>
      <c r="I21" s="36">
        <v>0</v>
      </c>
    </row>
    <row r="22" spans="1:9" s="15" customFormat="1" ht="18" customHeight="1" x14ac:dyDescent="0.25">
      <c r="A22" s="27" t="s">
        <v>83</v>
      </c>
      <c r="B22" s="33" t="s">
        <v>84</v>
      </c>
      <c r="C22" s="34"/>
      <c r="D22" s="35">
        <v>110000</v>
      </c>
      <c r="E22" s="35">
        <v>110000</v>
      </c>
      <c r="F22" s="35">
        <v>44420</v>
      </c>
      <c r="G22" s="36">
        <v>0</v>
      </c>
      <c r="H22" s="36">
        <v>0</v>
      </c>
      <c r="I22" s="36">
        <v>0</v>
      </c>
    </row>
    <row r="23" spans="1:9" s="15" customFormat="1" ht="18" customHeight="1" x14ac:dyDescent="0.25">
      <c r="A23" s="27" t="s">
        <v>85</v>
      </c>
      <c r="B23" s="33" t="s">
        <v>10</v>
      </c>
      <c r="C23" s="34"/>
      <c r="D23" s="35">
        <v>3138033</v>
      </c>
      <c r="E23" s="35">
        <v>3138033</v>
      </c>
      <c r="F23" s="35">
        <v>0</v>
      </c>
      <c r="G23" s="36">
        <v>0</v>
      </c>
      <c r="H23" s="36">
        <v>0</v>
      </c>
      <c r="I23" s="36">
        <v>0</v>
      </c>
    </row>
    <row r="24" spans="1:9" s="15" customFormat="1" ht="18" customHeight="1" x14ac:dyDescent="0.25">
      <c r="A24" s="27" t="s">
        <v>94</v>
      </c>
      <c r="B24" s="33" t="s">
        <v>95</v>
      </c>
      <c r="C24" s="34"/>
      <c r="D24" s="35">
        <v>0</v>
      </c>
      <c r="E24" s="35">
        <v>0</v>
      </c>
      <c r="F24" s="35">
        <v>0</v>
      </c>
      <c r="G24" s="36">
        <v>0</v>
      </c>
      <c r="H24" s="36"/>
      <c r="I24" s="36"/>
    </row>
    <row r="25" spans="1:9" s="15" customFormat="1" ht="18" customHeight="1" x14ac:dyDescent="0.25">
      <c r="A25" s="27"/>
      <c r="B25" s="28" t="s">
        <v>86</v>
      </c>
      <c r="C25" s="29"/>
      <c r="D25" s="37">
        <f>SUM(D20:D24)</f>
        <v>3248033</v>
      </c>
      <c r="E25" s="37">
        <f>SUM(E20:E24)</f>
        <v>3248033</v>
      </c>
      <c r="F25" s="37">
        <f>SUM(F20:F24)</f>
        <v>44420</v>
      </c>
      <c r="G25" s="38">
        <f>SUM(G20:G24)</f>
        <v>0</v>
      </c>
      <c r="H25" s="38">
        <f>SUM(H20:H23)</f>
        <v>0</v>
      </c>
      <c r="I25" s="38">
        <f>SUM(I20:I23)</f>
        <v>0</v>
      </c>
    </row>
  </sheetData>
  <sheetProtection selectLockedCells="1" selectUnlockedCells="1"/>
  <mergeCells count="13">
    <mergeCell ref="I18:I19"/>
    <mergeCell ref="D18:D19"/>
    <mergeCell ref="E18:E19"/>
    <mergeCell ref="F18:F19"/>
    <mergeCell ref="G18:G19"/>
    <mergeCell ref="H18:H19"/>
    <mergeCell ref="B9:C10"/>
    <mergeCell ref="D9:D10"/>
    <mergeCell ref="A3:I3"/>
    <mergeCell ref="A4:I4"/>
    <mergeCell ref="A6:I6"/>
    <mergeCell ref="E9:E10"/>
    <mergeCell ref="F9:F10"/>
  </mergeCells>
  <printOptions horizontalCentered="1" headings="1" gridLines="1"/>
  <pageMargins left="0.70866141732283472" right="0.70866141732283472" top="0.74803149606299213" bottom="0.74803149606299213" header="0.51181102362204722" footer="0.51181102362204722"/>
  <pageSetup paperSize="9" scale="88" firstPageNumber="0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előir. felh.</vt:lpstr>
      <vt:lpstr>Áht.29A. tervsz.</vt:lpstr>
      <vt:lpstr>'Áht.29A. tervsz.'!Nyomtatási_terület</vt:lpstr>
      <vt:lpstr>'előir. felh.'!Nyomtatási_terület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Szalaivaleria</cp:lastModifiedBy>
  <cp:lastPrinted>2023-02-17T10:11:54Z</cp:lastPrinted>
  <dcterms:created xsi:type="dcterms:W3CDTF">2017-02-14T09:34:19Z</dcterms:created>
  <dcterms:modified xsi:type="dcterms:W3CDTF">2025-05-13T09:56:11Z</dcterms:modified>
</cp:coreProperties>
</file>